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https://msrthun.sharepoint.com/sites/MSRT/Freigegebene Dokumente/General/Admin/Schüler/Sozialrabatte/"/>
    </mc:Choice>
  </mc:AlternateContent>
  <xr:revisionPtr revIDLastSave="24" documentId="8_{65A8160D-514F-4CBB-8E47-EC36DDA074FA}" xr6:coauthVersionLast="47" xr6:coauthVersionMax="47" xr10:uidLastSave="{47371823-08B8-EE44-9528-09F18D83A576}"/>
  <bookViews>
    <workbookView xWindow="15660" yWindow="620" windowWidth="37340" windowHeight="24700" tabRatio="500" xr2:uid="{00000000-000D-0000-FFFF-FFFF00000000}"/>
  </bookViews>
  <sheets>
    <sheet name="Berechnung" sheetId="1" r:id="rId1"/>
    <sheet name="Rabattskal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6" i="1" l="1"/>
  <c r="F57" i="1"/>
  <c r="E57" i="1"/>
  <c r="E58" i="1" s="1"/>
  <c r="E65" i="1" s="1"/>
  <c r="F46" i="1"/>
  <c r="E46" i="1"/>
  <c r="E64" i="1" s="1"/>
  <c r="E67" i="1" s="1"/>
  <c r="E70" i="1" s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16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Falls Sie das massgebende Einkommen bereits kennen (z.B. aus der definitiven Steuerveranlagung), tragen Sie es hier in CHF ein.
</t>
        </r>
        <r>
          <rPr>
            <sz val="10"/>
            <color rgb="FF000000"/>
            <rFont val="Arial"/>
            <family val="2"/>
          </rPr>
          <t>Option B bleibt dann leer.</t>
        </r>
      </text>
    </comment>
    <comment ref="E26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Formular 2, Ziffer 2.21
</t>
        </r>
        <r>
          <rPr>
            <sz val="10"/>
            <color rgb="FF000000"/>
            <rFont val="Arial"/>
            <family val="2"/>
          </rPr>
          <t xml:space="preserve">Nettolohn laut Lohnausweis, alle Arbeitgeber summiert.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26" authorId="0" shapeId="0" xr:uid="{00000000-0006-0000-0000-00001D000000}">
      <text>
        <r>
          <rPr>
            <sz val="10"/>
            <color rgb="FF000000"/>
            <rFont val="Arial"/>
            <family val="2"/>
          </rPr>
          <t xml:space="preserve">Formular 2, Ziffer 2.21
</t>
        </r>
        <r>
          <rPr>
            <sz val="10"/>
            <color rgb="FF000000"/>
            <rFont val="Arial"/>
            <family val="2"/>
          </rPr>
          <t xml:space="preserve">Nettolohn laut Lohnausweis, alle Arbeitgeber summiert.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E27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Formular 2, Ziffer 2.22
</t>
        </r>
        <r>
          <rPr>
            <sz val="10"/>
            <color rgb="FF000000"/>
            <rFont val="Arial"/>
            <family val="2"/>
          </rPr>
          <t xml:space="preserve">AHV-, IV- und Pensionskassenrenten sowie andere laufende Renten.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27" authorId="0" shapeId="0" xr:uid="{00000000-0006-0000-0000-00001E000000}">
      <text>
        <r>
          <rPr>
            <sz val="10"/>
            <rFont val="Arial"/>
            <family val="2"/>
          </rPr>
          <t>Formular 2, Ziffer 2.22
AHV-, IV- und Pensionskassenrenten sowie andere laufende Renten.
Bitte den Betrag gemäss der angegebenen Steuererklärungsziffer eintragen (in CHF).</t>
        </r>
      </text>
    </comment>
    <comment ref="E28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Formular 2, Ziffer 2.23
</t>
        </r>
        <r>
          <rPr>
            <sz val="10"/>
            <color rgb="FF000000"/>
            <rFont val="Arial"/>
            <family val="2"/>
          </rPr>
          <t xml:space="preserve">Entschädigungen bei Erwerbsausfall (Mutterschaft, ALV/EO).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28" authorId="0" shapeId="0" xr:uid="{00000000-0006-0000-0000-00001F000000}">
      <text>
        <r>
          <rPr>
            <sz val="10"/>
            <color rgb="FF000000"/>
            <rFont val="Arial"/>
            <family val="2"/>
          </rPr>
          <t xml:space="preserve">Formular 2, Ziffer 2.23
</t>
        </r>
        <r>
          <rPr>
            <sz val="10"/>
            <color rgb="FF000000"/>
            <rFont val="Arial"/>
            <family val="2"/>
          </rPr>
          <t xml:space="preserve">Entschädigungen bei Erwerbsausfall (Mutterschaft, ALV/EO).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E29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Formular 2, Ziffer 2.24
</t>
        </r>
        <r>
          <rPr>
            <sz val="10"/>
            <color rgb="FF000000"/>
            <rFont val="Arial"/>
            <family val="2"/>
          </rPr>
          <t xml:space="preserve">Empfangene Alimente / Unterhaltsbeiträge für die eigene Person.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29" authorId="0" shapeId="0" xr:uid="{00000000-0006-0000-0000-000020000000}">
      <text>
        <r>
          <rPr>
            <sz val="10"/>
            <rFont val="Arial"/>
            <family val="2"/>
          </rPr>
          <t>Formular 2, Ziffer 2.24
Empfangene Alimente / Unterhaltsbeiträge für die eigene Person.
Bitte den Betrag gemäss der angegebenen Steuererklärungsziffer eintragen (in CHF).</t>
        </r>
      </text>
    </comment>
    <comment ref="E30" authorId="0" shapeId="0" xr:uid="{00000000-0006-0000-0000-000006000000}">
      <text>
        <r>
          <rPr>
            <sz val="10"/>
            <rFont val="Arial"/>
            <family val="2"/>
          </rPr>
          <t>Formular 2, Ziffer 2.25
Sonstige steuerbare Einkünfte.
Bitte den Betrag gemäss der angegebenen Steuererklärungsziffer eintragen (in CHF).</t>
        </r>
      </text>
    </comment>
    <comment ref="F30" authorId="0" shapeId="0" xr:uid="{00000000-0006-0000-0000-000021000000}">
      <text>
        <r>
          <rPr>
            <sz val="10"/>
            <color rgb="FF000000"/>
            <rFont val="Arial"/>
            <family val="2"/>
          </rPr>
          <t xml:space="preserve">Formular 2, Ziffer 2.25
</t>
        </r>
        <r>
          <rPr>
            <sz val="10"/>
            <color rgb="FF000000"/>
            <rFont val="Arial"/>
            <family val="2"/>
          </rPr>
          <t xml:space="preserve">Sonstige steuerbare Einkünfte.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E32" authorId="0" shapeId="0" xr:uid="{00000000-0006-0000-0000-000007000000}">
      <text>
        <r>
          <rPr>
            <sz val="10"/>
            <color rgb="FF000000"/>
            <rFont val="Arial"/>
            <family val="2"/>
          </rPr>
          <t xml:space="preserve">Formular 9 oder 10, Ziffer 9210
</t>
        </r>
        <r>
          <rPr>
            <sz val="10"/>
            <color rgb="FF000000"/>
            <rFont val="Arial"/>
            <family val="2"/>
          </rPr>
          <t xml:space="preserve">Reingewinn aus selbständiger Tätigkeit.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32" authorId="0" shapeId="0" xr:uid="{00000000-0006-0000-0000-000022000000}">
      <text>
        <r>
          <rPr>
            <sz val="10"/>
            <rFont val="Arial"/>
            <family val="2"/>
          </rPr>
          <t>Formular 9 oder 10, Ziffer 9210
Reingewinn aus selbständiger Tätigkeit.
Bitte den Betrag gemäss der angegebenen Steuererklärungsziffer eintragen (in CHF).</t>
        </r>
      </text>
    </comment>
    <comment ref="E33" authorId="0" shapeId="0" xr:uid="{00000000-0006-0000-0000-000008000000}">
      <text>
        <r>
          <rPr>
            <sz val="10"/>
            <color rgb="FF000000"/>
            <rFont val="Arial"/>
            <family val="2"/>
          </rPr>
          <t xml:space="preserve">Formular 8, Ziffer 8.1
</t>
        </r>
        <r>
          <rPr>
            <sz val="10"/>
            <color rgb="FF000000"/>
            <rFont val="Arial"/>
            <family val="2"/>
          </rPr>
          <t xml:space="preserve">Anteil Einkommen aus Kollektiv-, Kommandit- oder einfachen Gesellschaften.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33" authorId="0" shapeId="0" xr:uid="{00000000-0006-0000-0000-000023000000}">
      <text>
        <r>
          <rPr>
            <sz val="10"/>
            <rFont val="Arial"/>
            <family val="2"/>
          </rPr>
          <t>Formular 8, Ziffer 8.1
Anteil Einkommen aus Kollektiv-, Kommandit- oder einfachen Gesellschaften.
Bitte den Betrag gemäss der angegebenen Steuererklärungsziffer eintragen (in CHF).</t>
        </r>
      </text>
    </comment>
    <comment ref="E34" authorId="0" shapeId="0" xr:uid="{00000000-0006-0000-0000-000009000000}">
      <text>
        <r>
          <rPr>
            <sz val="10"/>
            <color rgb="FF000000"/>
            <rFont val="Arial"/>
            <family val="2"/>
          </rPr>
          <t xml:space="preserve">Formular 8, Ziffer 8.2
</t>
        </r>
        <r>
          <rPr>
            <sz val="10"/>
            <color rgb="FF000000"/>
            <rFont val="Arial"/>
            <family val="2"/>
          </rPr>
          <t xml:space="preserve">Einkommen aus Beteiligungen an Baugesellschaften/Konsortien.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34" authorId="0" shapeId="0" xr:uid="{00000000-0006-0000-0000-000024000000}">
      <text>
        <r>
          <rPr>
            <sz val="10"/>
            <rFont val="Arial"/>
            <family val="2"/>
          </rPr>
          <t>Formular 8, Ziffer 8.2
Einkommen aus Beteiligungen an Baugesellschaften/Konsortien.
Bitte den Betrag gemäss der angegebenen Steuererklärungsziffer eintragen (in CHF).</t>
        </r>
      </text>
    </comment>
    <comment ref="E35" authorId="0" shapeId="0" xr:uid="{00000000-0006-0000-0000-00000A000000}">
      <text>
        <r>
          <rPr>
            <sz val="10"/>
            <rFont val="Arial"/>
            <family val="2"/>
          </rPr>
          <t>Quellenbesteuerte: Bruttolohn gemäss Lohnausweis eintragen.</t>
        </r>
      </text>
    </comment>
    <comment ref="F35" authorId="0" shapeId="0" xr:uid="{00000000-0006-0000-0000-000025000000}">
      <text>
        <r>
          <rPr>
            <sz val="10"/>
            <rFont val="Arial"/>
            <family val="2"/>
          </rPr>
          <t>Quellenbesteuerte: Bruttolohn gemäss Lohnausweis eintragen.</t>
        </r>
      </text>
    </comment>
    <comment ref="E37" authorId="0" shapeId="0" xr:uid="{00000000-0006-0000-0000-00000B000000}">
      <text>
        <r>
          <rPr>
            <sz val="10"/>
            <color rgb="FF000000"/>
            <rFont val="Arial"/>
            <family val="2"/>
          </rPr>
          <t xml:space="preserve">Formular 3, Ziffer 3.1
</t>
        </r>
        <r>
          <rPr>
            <sz val="10"/>
            <color rgb="FF000000"/>
            <rFont val="Arial"/>
            <family val="2"/>
          </rPr>
          <t xml:space="preserve">Bruttoertrag Wertschriften (vor Abzug Verwaltungskosten).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37" authorId="0" shapeId="0" xr:uid="{00000000-0006-0000-0000-000026000000}">
      <text>
        <r>
          <rPr>
            <sz val="10"/>
            <rFont val="Arial"/>
            <family val="2"/>
          </rPr>
          <t>Formular 3, Ziffer 3.1
Bruttoertrag Wertschriften (vor Abzug Verwaltungskosten).
Bitte den Betrag gemäss der angegebenen Steuererklärungsziffer eintragen (in CHF).</t>
        </r>
      </text>
    </comment>
    <comment ref="E38" authorId="0" shapeId="0" xr:uid="{00000000-0006-0000-0000-00000C000000}">
      <text>
        <r>
          <rPr>
            <sz val="10"/>
            <rFont val="Arial"/>
            <family val="2"/>
          </rPr>
          <t>Formular 7, Ziffer 7.1
Miet- und Pachterträge aus Liegenschaften (Bruttobetrag).
Bitte den Betrag gemäss der angegebenen Steuererklärungsziffer eintragen (in CHF).</t>
        </r>
      </text>
    </comment>
    <comment ref="F38" authorId="0" shapeId="0" xr:uid="{00000000-0006-0000-0000-000027000000}">
      <text>
        <r>
          <rPr>
            <sz val="10"/>
            <rFont val="Arial"/>
            <family val="2"/>
          </rPr>
          <t>Formular 7, Ziffer 7.1
Miet- und Pachterträge aus Liegenschaften (Bruttobetrag).
Bitte den Betrag gemäss der angegebenen Steuererklärungsziffer eintragen (in CHF).</t>
        </r>
      </text>
    </comment>
    <comment ref="E39" authorId="0" shapeId="0" xr:uid="{00000000-0006-0000-0000-00000D000000}">
      <text>
        <r>
          <rPr>
            <sz val="10"/>
            <rFont val="Arial"/>
            <family val="2"/>
          </rPr>
          <t>Formular 8, Ziffer 8.3
Einkommen aus Erben- oder Miteigentümergemeinschaften.
Bitte den Betrag gemäss der angegebenen Steuererklärungsziffer eintragen (in CHF).</t>
        </r>
      </text>
    </comment>
    <comment ref="F39" authorId="0" shapeId="0" xr:uid="{00000000-0006-0000-0000-000028000000}">
      <text>
        <r>
          <rPr>
            <sz val="10"/>
            <rFont val="Arial"/>
            <family val="2"/>
          </rPr>
          <t>Formular 8, Ziffer 8.3
Einkommen aus Erben- oder Miteigentümergemeinschaften.
Bitte den Betrag gemäss der angegebenen Steuererklärungsziffer eintragen (in CHF).</t>
        </r>
      </text>
    </comment>
    <comment ref="E41" authorId="0" shapeId="0" xr:uid="{00000000-0006-0000-0000-00000E000000}">
      <text>
        <r>
          <rPr>
            <sz val="10"/>
            <rFont val="Arial"/>
            <family val="2"/>
          </rPr>
          <t>Formular 5, Ziffer 5.1
Bezahlte Alimente. Positiven Betrag eingeben.</t>
        </r>
      </text>
    </comment>
    <comment ref="F41" authorId="0" shapeId="0" xr:uid="{00000000-0006-0000-0000-000029000000}">
      <text>
        <r>
          <rPr>
            <sz val="10"/>
            <rFont val="Arial"/>
            <family val="2"/>
          </rPr>
          <t>Formular 5, Ziffer 5.1
Bezahlte Alimente. Positiven Betrag eingeben.</t>
        </r>
      </text>
    </comment>
    <comment ref="E42" authorId="0" shapeId="0" xr:uid="{00000000-0006-0000-0000-00000F000000}">
      <text>
        <r>
          <rPr>
            <sz val="10"/>
            <color rgb="FF000000"/>
            <rFont val="Arial"/>
            <family val="2"/>
          </rPr>
          <t xml:space="preserve">Formular 4, Ziffer 4.3
</t>
        </r>
        <r>
          <rPr>
            <sz val="10"/>
            <color rgb="FF000000"/>
            <rFont val="Arial"/>
            <family val="2"/>
          </rPr>
          <t>Private Schuldzinsen. Positiven Betrag eingeben.</t>
        </r>
      </text>
    </comment>
    <comment ref="F42" authorId="0" shapeId="0" xr:uid="{00000000-0006-0000-0000-00002A000000}">
      <text>
        <r>
          <rPr>
            <sz val="10"/>
            <rFont val="Arial"/>
            <family val="2"/>
          </rPr>
          <t>Formular 4, Ziffer 4.3
Private Schuldzinsen. Positiven Betrag eingeben.</t>
        </r>
      </text>
    </comment>
    <comment ref="E43" authorId="0" shapeId="0" xr:uid="{00000000-0006-0000-0000-000010000000}">
      <text>
        <r>
          <rPr>
            <sz val="10"/>
            <color rgb="FF000000"/>
            <rFont val="Arial"/>
            <family val="2"/>
          </rPr>
          <t xml:space="preserve">Formular 3, Ziffer 51
</t>
        </r>
        <r>
          <rPr>
            <sz val="10"/>
            <color rgb="FF000000"/>
            <rFont val="Arial"/>
            <family val="2"/>
          </rPr>
          <t>Verwaltungskosten Wertschriften. Positiven Betrag eingeben.</t>
        </r>
      </text>
    </comment>
    <comment ref="F43" authorId="0" shapeId="0" xr:uid="{00000000-0006-0000-0000-00002B000000}">
      <text>
        <r>
          <rPr>
            <sz val="10"/>
            <rFont val="Arial"/>
            <family val="2"/>
          </rPr>
          <t>Formular 3, Ziffer 51
Verwaltungskosten Wertschriften. Positiven Betrag eingeben.</t>
        </r>
      </text>
    </comment>
    <comment ref="E44" authorId="0" shapeId="0" xr:uid="{00000000-0006-0000-0000-000011000000}">
      <text>
        <r>
          <rPr>
            <sz val="10"/>
            <color rgb="FF000000"/>
            <rFont val="Arial"/>
            <family val="2"/>
          </rPr>
          <t xml:space="preserve">Formular 7, Ziffer 7.2
</t>
        </r>
        <r>
          <rPr>
            <sz val="10"/>
            <color rgb="FF000000"/>
            <rFont val="Arial"/>
            <family val="2"/>
          </rPr>
          <t>Unterhaltskosten Liegenschaften. Positiven Betrag eingeben.</t>
        </r>
      </text>
    </comment>
    <comment ref="F44" authorId="0" shapeId="0" xr:uid="{00000000-0006-0000-0000-00002C000000}">
      <text>
        <r>
          <rPr>
            <sz val="10"/>
            <rFont val="Arial"/>
            <family val="2"/>
          </rPr>
          <t>Formular 7, Ziffer 7.2
Unterhaltskosten Liegenschaften. Positiven Betrag eingeben.</t>
        </r>
      </text>
    </comment>
    <comment ref="E45" authorId="0" shapeId="0" xr:uid="{00000000-0006-0000-0000-000012000000}">
      <text>
        <r>
          <rPr>
            <sz val="10"/>
            <color rgb="FF000000"/>
            <rFont val="Arial"/>
            <family val="2"/>
          </rPr>
          <t xml:space="preserve">Formular 3, Ziffer 53
</t>
        </r>
        <r>
          <rPr>
            <sz val="10"/>
            <color rgb="FF000000"/>
            <rFont val="Arial"/>
            <family val="2"/>
          </rPr>
          <t>Geschäftsertrag als Gegenkonto. Positiven Betrag eingeben.</t>
        </r>
      </text>
    </comment>
    <comment ref="F45" authorId="0" shapeId="0" xr:uid="{00000000-0006-0000-0000-00002D000000}">
      <text>
        <r>
          <rPr>
            <sz val="10"/>
            <rFont val="Arial"/>
            <family val="2"/>
          </rPr>
          <t>Formular 3, Ziffer 53
Geschäftsertrag als Gegenkonto. Positiven Betrag eingeben.</t>
        </r>
      </text>
    </comment>
    <comment ref="E49" authorId="0" shapeId="0" xr:uid="{00000000-0006-0000-0000-000013000000}">
      <text>
        <r>
          <rPr>
            <sz val="10"/>
            <color rgb="FF000000"/>
            <rFont val="Arial"/>
            <family val="2"/>
          </rPr>
          <t xml:space="preserve">Formular 3, Ziffer 32
</t>
        </r>
        <r>
          <rPr>
            <sz val="10"/>
            <color rgb="FF000000"/>
            <rFont val="Arial"/>
            <family val="2"/>
          </rPr>
          <t xml:space="preserve">Gesamtwert Wertschriften per Jahresende.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49" authorId="0" shapeId="0" xr:uid="{00000000-0006-0000-0000-00002E000000}">
      <text>
        <r>
          <rPr>
            <sz val="10"/>
            <rFont val="Arial"/>
            <family val="2"/>
          </rPr>
          <t>Formular 3, Ziffer 32
Gesamtwert Wertschriften per Jahresende.
Bitte den Betrag gemäss der angegebenen Steuererklärungsziffer eintragen (in CHF).</t>
        </r>
      </text>
    </comment>
    <comment ref="E50" authorId="0" shapeId="0" xr:uid="{00000000-0006-0000-0000-000014000000}">
      <text>
        <r>
          <rPr>
            <sz val="10"/>
            <color rgb="FF000000"/>
            <rFont val="Arial"/>
            <family val="2"/>
          </rPr>
          <t xml:space="preserve">Formular 4, Ziffer 4.1
</t>
        </r>
        <r>
          <rPr>
            <sz val="10"/>
            <color rgb="FF000000"/>
            <rFont val="Arial"/>
            <family val="2"/>
          </rPr>
          <t xml:space="preserve">Bankguthaben, Sparkonti, Postkonti und andere Vermögenswerte.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50" authorId="0" shapeId="0" xr:uid="{00000000-0006-0000-0000-00002F000000}">
      <text>
        <r>
          <rPr>
            <sz val="10"/>
            <rFont val="Arial"/>
            <family val="2"/>
          </rPr>
          <t>Formular 4, Ziffer 4.1
Bankguthaben, Sparkonti, Postkonti und andere Vermögenswerte.
Bitte den Betrag gemäss der angegebenen Steuererklärungsziffer eintragen (in CHF).</t>
        </r>
      </text>
    </comment>
    <comment ref="E51" authorId="0" shapeId="0" xr:uid="{00000000-0006-0000-0000-000015000000}">
      <text>
        <r>
          <rPr>
            <sz val="10"/>
            <color rgb="FF000000"/>
            <rFont val="Arial"/>
            <family val="2"/>
          </rPr>
          <t xml:space="preserve">Formular 4, Ziffer 4.2
</t>
        </r>
        <r>
          <rPr>
            <sz val="10"/>
            <color rgb="FF000000"/>
            <rFont val="Arial"/>
            <family val="2"/>
          </rPr>
          <t xml:space="preserve">Rückkaufswert von Kapital- und Rentenversicherungen.
</t>
        </r>
        <r>
          <rPr>
            <sz val="10"/>
            <color rgb="FF000000"/>
            <rFont val="Arial"/>
            <family val="2"/>
          </rPr>
          <t>Bitte den Betrag gemäss der angegebenen Steuererklärungsziffer eintragen (in CHF).</t>
        </r>
      </text>
    </comment>
    <comment ref="F51" authorId="0" shapeId="0" xr:uid="{00000000-0006-0000-0000-000030000000}">
      <text>
        <r>
          <rPr>
            <sz val="10"/>
            <rFont val="Arial"/>
            <family val="2"/>
          </rPr>
          <t>Formular 4, Ziffer 4.2
Rückkaufswert von Kapital- und Rentenversicherungen.
Bitte den Betrag gemäss der angegebenen Steuererklärungsziffer eintragen (in CHF).</t>
        </r>
      </text>
    </comment>
    <comment ref="E52" authorId="0" shapeId="0" xr:uid="{00000000-0006-0000-0000-000016000000}">
      <text>
        <r>
          <rPr>
            <sz val="10"/>
            <rFont val="Arial"/>
            <family val="2"/>
          </rPr>
          <t>Formular 7, Spalte 'amtlicher Wert'
Amtlicher / steuerlicher Wert der Liegenschaften.
Bitte den Betrag gemäss der angegebenen Steuererklärungsziffer eintragen (in CHF).</t>
        </r>
      </text>
    </comment>
    <comment ref="F52" authorId="0" shapeId="0" xr:uid="{00000000-0006-0000-0000-000031000000}">
      <text>
        <r>
          <rPr>
            <sz val="10"/>
            <rFont val="Arial"/>
            <family val="2"/>
          </rPr>
          <t>Formular 7, Spalte 'amtlicher Wert'
Amtlicher / steuerlicher Wert der Liegenschaften.
Bitte den Betrag gemäss der angegebenen Steuererklärungsziffer eintragen (in CHF).</t>
        </r>
      </text>
    </comment>
    <comment ref="E53" authorId="0" shapeId="0" xr:uid="{00000000-0006-0000-0000-000017000000}">
      <text>
        <r>
          <rPr>
            <sz val="10"/>
            <rFont val="Arial"/>
            <family val="2"/>
          </rPr>
          <t>Formular 8, Ziffer 8.3
Vermögensanteil aus Erbengemeinschaften.
Bitte den Betrag gemäss der angegebenen Steuererklärungsziffer eintragen (in CHF).</t>
        </r>
      </text>
    </comment>
    <comment ref="F53" authorId="0" shapeId="0" xr:uid="{00000000-0006-0000-0000-000032000000}">
      <text>
        <r>
          <rPr>
            <sz val="10"/>
            <rFont val="Arial"/>
            <family val="2"/>
          </rPr>
          <t>Formular 8, Ziffer 8.3
Vermögensanteil aus Erbengemeinschaften.
Bitte den Betrag gemäss der angegebenen Steuererklärungsziffer eintragen (in CHF).</t>
        </r>
      </text>
    </comment>
    <comment ref="E55" authorId="0" shapeId="0" xr:uid="{00000000-0006-0000-0000-000018000000}">
      <text>
        <r>
          <rPr>
            <sz val="10"/>
            <color rgb="FF000000"/>
            <rFont val="Arial"/>
            <family val="2"/>
          </rPr>
          <t xml:space="preserve">Formular 3, Ziffer 53
</t>
        </r>
        <r>
          <rPr>
            <sz val="10"/>
            <color rgb="FF000000"/>
            <rFont val="Arial"/>
            <family val="2"/>
          </rPr>
          <t>Wert des Geschäftsvermögens. Positiven Betrag eingeben.</t>
        </r>
      </text>
    </comment>
    <comment ref="F55" authorId="0" shapeId="0" xr:uid="{00000000-0006-0000-0000-000033000000}">
      <text>
        <r>
          <rPr>
            <sz val="10"/>
            <color rgb="FF000000"/>
            <rFont val="Arial"/>
            <family val="2"/>
          </rPr>
          <t xml:space="preserve">Formular 3, Ziffer 53
</t>
        </r>
        <r>
          <rPr>
            <sz val="10"/>
            <color rgb="FF000000"/>
            <rFont val="Arial"/>
            <family val="2"/>
          </rPr>
          <t>Wert des Geschäftsvermögens. Positiven Betrag eingeben.</t>
        </r>
      </text>
    </comment>
    <comment ref="E56" authorId="0" shapeId="0" xr:uid="{00000000-0006-0000-0000-000019000000}">
      <text>
        <r>
          <rPr>
            <sz val="10"/>
            <rFont val="Arial"/>
            <family val="2"/>
          </rPr>
          <t>Formular 4, Ziffer 4.3
Gesamtbetrag aller Schulden. Positiven Betrag eingeben.</t>
        </r>
      </text>
    </comment>
    <comment ref="F56" authorId="0" shapeId="0" xr:uid="{00000000-0006-0000-0000-000034000000}">
      <text>
        <r>
          <rPr>
            <sz val="10"/>
            <rFont val="Arial"/>
            <family val="2"/>
          </rPr>
          <t>Formular 4, Ziffer 4.3
Gesamtbetrag aller Schulden. Positiven Betrag eingeben.</t>
        </r>
      </text>
    </comment>
    <comment ref="E61" authorId="0" shapeId="0" xr:uid="{00000000-0006-0000-0000-00001A000000}">
      <text>
        <r>
          <rPr>
            <sz val="10"/>
            <color rgb="FF000000"/>
            <rFont val="Arial"/>
            <family val="2"/>
          </rPr>
          <t xml:space="preserve">Gesamtzahl aller Personen im Haushalt (beide Elternteile + alle Kinder).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Pauschalabzugsstaffel:
</t>
        </r>
        <r>
          <rPr>
            <sz val="10"/>
            <color rgb="FF000000"/>
            <rFont val="Arial"/>
            <family val="2"/>
          </rPr>
          <t xml:space="preserve">  2 Personen:              Fr.       0
</t>
        </r>
        <r>
          <rPr>
            <sz val="10"/>
            <color rgb="FF000000"/>
            <rFont val="Arial"/>
            <family val="2"/>
          </rPr>
          <t xml:space="preserve">  3 Personen:              Fr.  11'400
</t>
        </r>
        <r>
          <rPr>
            <sz val="10"/>
            <color rgb="FF000000"/>
            <rFont val="Arial"/>
            <family val="2"/>
          </rPr>
          <t xml:space="preserve">  4 Personen:              Fr.  24'000
</t>
        </r>
        <r>
          <rPr>
            <sz val="10"/>
            <color rgb="FF000000"/>
            <rFont val="Arial"/>
            <family val="2"/>
          </rPr>
          <t xml:space="preserve">  5 Personen:              Fr.  35'000
</t>
        </r>
        <r>
          <rPr>
            <sz val="10"/>
            <color rgb="FF000000"/>
            <rFont val="Arial"/>
            <family val="2"/>
          </rPr>
          <t xml:space="preserve">  6+ Personen:       Fr. 7'700 </t>
        </r>
        <r>
          <rPr>
            <sz val="10"/>
            <color rgb="FF000000"/>
            <rFont val="Arial"/>
            <family val="2"/>
          </rPr>
          <t>×</t>
        </r>
        <r>
          <rPr>
            <sz val="10"/>
            <color rgb="FF000000"/>
            <rFont val="Arial"/>
            <family val="2"/>
          </rPr>
          <t xml:space="preserve"> Anzahl</t>
        </r>
      </text>
    </comment>
    <comment ref="E65" authorId="0" shapeId="0" xr:uid="{00000000-0006-0000-0000-00001B000000}">
      <text>
        <r>
          <rPr>
            <sz val="10"/>
            <color rgb="FF000000"/>
            <rFont val="Arial"/>
            <family val="2"/>
          </rPr>
          <t>Gemäss Tagesschulverordnung Kanton Bern werden 5 % des gesamten Nettovermögens zum massgebenden Einkommen hinzugerechnet.</t>
        </r>
      </text>
    </comment>
    <comment ref="E66" authorId="0" shapeId="0" xr:uid="{00000000-0006-0000-0000-00001C000000}">
      <text>
        <r>
          <rPr>
            <sz val="10"/>
            <color rgb="FF000000"/>
            <rFont val="Arial"/>
            <family val="2"/>
          </rPr>
          <t xml:space="preserve">Pauschalabzug nach Haushaltsgrösse:
</t>
        </r>
        <r>
          <rPr>
            <sz val="10"/>
            <color rgb="FF000000"/>
            <rFont val="Arial"/>
            <family val="2"/>
          </rPr>
          <t xml:space="preserve">  2 Personen:          Fr.       0
</t>
        </r>
        <r>
          <rPr>
            <sz val="10"/>
            <color rgb="FF000000"/>
            <rFont val="Arial"/>
            <family val="2"/>
          </rPr>
          <t xml:space="preserve">  3 Personen:          Fr.  11'400
</t>
        </r>
        <r>
          <rPr>
            <sz val="10"/>
            <color rgb="FF000000"/>
            <rFont val="Arial"/>
            <family val="2"/>
          </rPr>
          <t xml:space="preserve">  4 Personen:          Fr.  24'000
</t>
        </r>
        <r>
          <rPr>
            <sz val="10"/>
            <color rgb="FF000000"/>
            <rFont val="Arial"/>
            <family val="2"/>
          </rPr>
          <t xml:space="preserve">  5 Personen:          Fr.  35'000
</t>
        </r>
        <r>
          <rPr>
            <sz val="10"/>
            <color rgb="FF000000"/>
            <rFont val="Arial"/>
            <family val="2"/>
          </rPr>
          <t xml:space="preserve">  6+ Personen:   Fr. 7'700 </t>
        </r>
        <r>
          <rPr>
            <sz val="10"/>
            <color rgb="FF000000"/>
            <rFont val="Arial"/>
            <family val="2"/>
          </rPr>
          <t>×</t>
        </r>
        <r>
          <rPr>
            <sz val="10"/>
            <color rgb="FF000000"/>
            <rFont val="Arial"/>
            <family val="2"/>
          </rPr>
          <t xml:space="preserve"> Anzahl</t>
        </r>
      </text>
    </comment>
  </commentList>
</comments>
</file>

<file path=xl/sharedStrings.xml><?xml version="1.0" encoding="utf-8"?>
<sst xmlns="http://schemas.openxmlformats.org/spreadsheetml/2006/main" count="123" uniqueCount="101">
  <si>
    <t>← Logo hier einfügen
(Einfügen → Bild)</t>
  </si>
  <si>
    <t>Berechnung des massgebenden Einkommens
Gesuch Sozialrabatt</t>
  </si>
  <si>
    <t>Name / Vorname  Gesuchsteller:in 1</t>
  </si>
  <si>
    <t>Name / Vorname  Gesuchsteller:in 2  (falls zutreffend)</t>
  </si>
  <si>
    <t>Strasse / Hausnummer</t>
  </si>
  <si>
    <t>PLZ / Ort</t>
  </si>
  <si>
    <t>Name(n) der Kinder  (für die der Antrag gestellt wird)</t>
  </si>
  <si>
    <t xml:space="preserve">  Legende:</t>
  </si>
  <si>
    <t xml:space="preserve">  Berechnungsfeld  (automatisch, gesperrt)</t>
  </si>
  <si>
    <t xml:space="preserve">  OPTION A  –  Direkteingabe  (falls massgebendes Einkommen bekannt)</t>
  </si>
  <si>
    <t xml:space="preserve">  OPTION B  –  Berechnung  (falls massgebendes Einkommen nicht bekannt)</t>
  </si>
  <si>
    <t xml:space="preserve">  ⚠  Die definitive Veranlagung oder der Zusammenzug der ausgefüllten Steuererklärung ist diesem Gesuch beizulegen.</t>
  </si>
  <si>
    <t>Position</t>
  </si>
  <si>
    <t>Form.</t>
  </si>
  <si>
    <t>Ziff.</t>
  </si>
  <si>
    <t>2</t>
  </si>
  <si>
    <t>2.21</t>
  </si>
  <si>
    <t>2.22</t>
  </si>
  <si>
    <t>2.23</t>
  </si>
  <si>
    <t>2.24</t>
  </si>
  <si>
    <t>2.25</t>
  </si>
  <si>
    <t>9/10</t>
  </si>
  <si>
    <t>9210</t>
  </si>
  <si>
    <t>8</t>
  </si>
  <si>
    <t>8.1</t>
  </si>
  <si>
    <t>8.2</t>
  </si>
  <si>
    <t>–</t>
  </si>
  <si>
    <t>3</t>
  </si>
  <si>
    <t>3.1</t>
  </si>
  <si>
    <t>7</t>
  </si>
  <si>
    <t>7.1</t>
  </si>
  <si>
    <t>8.3</t>
  </si>
  <si>
    <t>5</t>
  </si>
  <si>
    <t>5.1</t>
  </si>
  <si>
    <t>4</t>
  </si>
  <si>
    <t>4.3</t>
  </si>
  <si>
    <t>51</t>
  </si>
  <si>
    <t>7.2</t>
  </si>
  <si>
    <t>53</t>
  </si>
  <si>
    <t>32</t>
  </si>
  <si>
    <t>4.1</t>
  </si>
  <si>
    <t>4.2</t>
  </si>
  <si>
    <t xml:space="preserve">  = Massgebendes Einkommen gemäss Tagesschulverordnung</t>
  </si>
  <si>
    <t>Einkommen von (CHF)</t>
  </si>
  <si>
    <t>Einkommen bis (CHF)</t>
  </si>
  <si>
    <t>Rabatt</t>
  </si>
  <si>
    <t xml:space="preserve">  Rabattskala Sozialrabatt – MSRT</t>
  </si>
  <si>
    <t>Der Sozialrabatt muss jährlich neu beantragt werden.</t>
  </si>
  <si>
    <t>Bitte die definitive Veranlagung oder den Zusammenzug der ausgefüllten Steuererklärung dem Gesuch beilegen.</t>
  </si>
  <si>
    <t>5 % des totalen Nettovermögens</t>
  </si>
  <si>
    <t>ERGEBNIS  –  VORAUSSICHTLICHER SOZIALRABATT</t>
  </si>
  <si>
    <t>Voraussichtlicher Sozialrabatt  (von den Gemeinden finanziert)</t>
  </si>
  <si>
    <t>HINWEISE</t>
  </si>
  <si>
    <t>D.  BERECHNUNG DES MASSGEBENDEN EINKOMMENS</t>
  </si>
  <si>
    <t>C.  FAMILIENGRÖSSE</t>
  </si>
  <si>
    <t>Geschäftsvermögen</t>
  </si>
  <si>
    <t>Nettovermögen</t>
  </si>
  <si>
    <t>Total Nettovermögen  (Person 1 + Person 2)</t>
  </si>
  <si>
    <t>B.  VERMÖGEN</t>
  </si>
  <si>
    <t>Nettoeinkommen</t>
  </si>
  <si>
    <t>Kosten für Wertschriftenverwaltung</t>
  </si>
  <si>
    <t>Geleistete Unterhaltsbeiträge / Alimente</t>
  </si>
  <si>
    <t>Schuldzinsen (Hypotheken, Konsumkredite)</t>
  </si>
  <si>
    <t>Grundstückkosten (Unterhalt und Betrieb)</t>
  </si>
  <si>
    <t>Geschäftsertrag (Gegenkonto Wertschriftenerträge)</t>
  </si>
  <si>
    <t>Wertschriften (Aktien, Obligationen, Fonds usw.)</t>
  </si>
  <si>
    <t>Weitere Vermögenswerte (Bank-/Postguthaben, Bargeld)</t>
  </si>
  <si>
    <t>Kapital- und Rentenversicherungen (Rückkaufswert)</t>
  </si>
  <si>
    <t>Grundstücke (amtlicher Wert)</t>
  </si>
  <si>
    <t>Erben- und Miteigentümergemeinschaften (Vermögensanteil)</t>
  </si>
  <si>
    <t>Schulden (Hypotheken, Kredite – Gesamtbetrag)</t>
  </si>
  <si>
    <t xml:space="preserve">  Anzahl Personen im gemeinsamen Haushalt (inkl. aller Kinder)</t>
  </si>
  <si>
    <t>Nettoeinkommen total (Person 1 + Person 2)</t>
  </si>
  <si>
    <t>Abzüge (positive Beträge eingeben – werden automatisch abgezogen)</t>
  </si>
  <si>
    <t>Einkommen aus Erben- und Miteigentümergemeinschaften</t>
  </si>
  <si>
    <t>Grundstücke (Miet- und Pachterträge)</t>
  </si>
  <si>
    <t>Wertschriften (Zinsen, Dividenden)</t>
  </si>
  <si>
    <t>Bruttoerträge aus Vermögen</t>
  </si>
  <si>
    <t>Selbständige Erwerbstätigkeit</t>
  </si>
  <si>
    <t>Einzelunternehmen</t>
  </si>
  <si>
    <t>Kollektiv-, Kommandit- u. einfache Gesellschaften</t>
  </si>
  <si>
    <t>Baugesellschaften und Konsortien</t>
  </si>
  <si>
    <t>Quellenbesteuerte (Bruttolohn angeben)</t>
  </si>
  <si>
    <t>Weitere steuerbare Einkünfte</t>
  </si>
  <si>
    <t>Nettolohn gemäss Lohnausweis(en)</t>
  </si>
  <si>
    <t>Renten und Pensionen (AHV, IV, Pensionskasse usw.)</t>
  </si>
  <si>
    <t>Erwerbsausfallentschädigungen (EO, MV, ALV usw.)</t>
  </si>
  <si>
    <t>Unterhaltsbeiträge / Alimente (erhaltene)</t>
  </si>
  <si>
    <t>A.  EINKOMMEN</t>
  </si>
  <si>
    <t>Es sind die Angaben beider im selben Haushalt lebenden Elternteile anzugeben. Massgebend sind die Zahlen der definitiven Steuerveranlagung des Vorjahres oder – falls noch nicht vorhanden – der aktuellsten ausgefüllten Steuererklärung.</t>
  </si>
  <si>
    <t>Falls das massgebende Einkommen nicht bekannt ist, füllen Sie die Tabelle aus. Beim Einkommen muss mindestens ein Feld ausgefüllt werden.</t>
  </si>
  <si>
    <t>Falls Ihnen das massgebende Einkommen gemäss Tagesschulverordnung bereits bekannt ist (z.B. aus der definitiven Steuerveranlagung), geben Sie es direkt ein. Der Rabatt wird sofort berechnet. Option B bleibt leer.</t>
  </si>
  <si>
    <t>Massgebendes Einkommen gemäss Tagesschulverordnung (bekannt)</t>
  </si>
  <si>
    <t>→ Voraussichtlicher Sozialrabatt (Option A)</t>
  </si>
  <si>
    <t>Musikschule Region Thun  ·  gemäss Tagesschulverordnung Kanton Bern</t>
  </si>
  <si>
    <t>TEIL 1  –  ANGABEN ZUR PERSON</t>
  </si>
  <si>
    <t>Gesuchsteller:in 1 (CHF)</t>
  </si>
  <si>
    <t>Gesuchsteller:in 2 (CHF)</t>
  </si>
  <si>
    <t>Der ausgewiesene Rabatt ist bis zur Bestätigung durch die Musikschule Region Thun provisorisch. Es besteht dadurch noch kein Rechtsanspruch.</t>
  </si>
  <si>
    <t>Eingabefeld (ausfüllbar)</t>
  </si>
  <si>
    <t>Pauschalabzug Familiengrösse (2P = Fr. 0 / 3P = Fr. 11'400 / 4P = Fr. 24'000 / 
5P = Fr. 35'000 / 6+P = Fr. 7'700 × Anz.)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</si>
</sst>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&quot;"/>
  </numFmts>
  <fonts count="29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i/>
      <sz val="8"/>
      <color rgb="FFBBBBBB"/>
      <name val="Arial"/>
      <family val="2"/>
    </font>
    <font>
      <b/>
      <sz val="13"/>
      <color rgb="FFFFFFFF"/>
      <name val="Arial"/>
      <family val="2"/>
    </font>
    <font>
      <i/>
      <sz val="9"/>
      <color rgb="FF555555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sz val="10"/>
      <color rgb="FF1A1A1A"/>
      <name val="Arial"/>
      <family val="2"/>
    </font>
    <font>
      <b/>
      <sz val="9"/>
      <color rgb="FF555555"/>
      <name val="Arial"/>
      <family val="2"/>
    </font>
    <font>
      <sz val="9"/>
      <color rgb="FF1A1A1A"/>
      <name val="Arial"/>
      <family val="2"/>
    </font>
    <font>
      <i/>
      <sz val="9"/>
      <color rgb="FF888888"/>
      <name val="Arial"/>
      <family val="2"/>
    </font>
    <font>
      <i/>
      <sz val="9"/>
      <color rgb="FF444444"/>
      <name val="Arial"/>
      <family val="2"/>
    </font>
    <font>
      <i/>
      <sz val="10"/>
      <color rgb="FF666666"/>
      <name val="Arial"/>
      <family val="2"/>
    </font>
    <font>
      <b/>
      <sz val="12"/>
      <color rgb="FF3C3C3C"/>
      <name val="Arial"/>
      <family val="2"/>
    </font>
    <font>
      <b/>
      <sz val="9"/>
      <color rgb="FF444444"/>
      <name val="Arial"/>
      <family val="2"/>
    </font>
    <font>
      <b/>
      <sz val="9"/>
      <color rgb="FFFFFFFF"/>
      <name val="Arial"/>
      <family val="2"/>
    </font>
    <font>
      <sz val="9"/>
      <color rgb="FF222222"/>
      <name val="Arial"/>
      <family val="2"/>
    </font>
    <font>
      <sz val="8"/>
      <color rgb="FF888888"/>
      <name val="Arial"/>
      <family val="2"/>
    </font>
    <font>
      <b/>
      <sz val="9"/>
      <color rgb="FF3C3C3C"/>
      <name val="Arial"/>
      <family val="2"/>
    </font>
    <font>
      <b/>
      <i/>
      <sz val="9"/>
      <color rgb="FF3C3C3C"/>
      <name val="Arial"/>
      <family val="2"/>
    </font>
    <font>
      <b/>
      <sz val="10"/>
      <color rgb="FF2B2B2B"/>
      <name val="Arial"/>
      <family val="2"/>
    </font>
    <font>
      <b/>
      <sz val="13"/>
      <color rgb="FF1A1A1A"/>
      <name val="Arial"/>
      <family val="2"/>
    </font>
    <font>
      <sz val="10"/>
      <color rgb="FF2B2B2B"/>
      <name val="Arial"/>
      <family val="2"/>
    </font>
    <font>
      <b/>
      <sz val="11"/>
      <color rgb="FF1A1A1A"/>
      <name val="Arial"/>
      <family val="2"/>
    </font>
    <font>
      <b/>
      <sz val="11"/>
      <color rgb="FFFFFFFF"/>
      <name val="Arial"/>
      <family val="2"/>
    </font>
    <font>
      <b/>
      <sz val="24"/>
      <color rgb="FFFFFFFF"/>
      <name val="Arial"/>
      <family val="2"/>
    </font>
    <font>
      <b/>
      <sz val="10"/>
      <color rgb="FF3C3C3C"/>
      <name val="Arial"/>
      <family val="2"/>
    </font>
    <font>
      <sz val="10"/>
      <color rgb="FF000000"/>
      <name val="Arial"/>
      <family val="2"/>
    </font>
    <font>
      <b/>
      <i/>
      <sz val="9"/>
      <color rgb="FF44444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3C3C3C"/>
        <bgColor rgb="FF444444"/>
      </patternFill>
    </fill>
    <fill>
      <patternFill patternType="solid">
        <fgColor rgb="FFF5F5F5"/>
        <bgColor rgb="FFF7F7F7"/>
      </patternFill>
    </fill>
    <fill>
      <patternFill patternType="solid">
        <fgColor rgb="FFF7F7F7"/>
        <bgColor rgb="FFF8F8F8"/>
      </patternFill>
    </fill>
    <fill>
      <patternFill patternType="solid">
        <fgColor rgb="FF666666"/>
        <bgColor rgb="FF777777"/>
      </patternFill>
    </fill>
    <fill>
      <patternFill patternType="solid">
        <fgColor rgb="FFEFEFEF"/>
        <bgColor rgb="FFEEEEEE"/>
      </patternFill>
    </fill>
    <fill>
      <patternFill patternType="solid">
        <fgColor rgb="FFEBEBEB"/>
        <bgColor rgb="FFEEEEEE"/>
      </patternFill>
    </fill>
    <fill>
      <patternFill patternType="solid">
        <fgColor rgb="FFA6192E"/>
        <bgColor rgb="FF8A1426"/>
      </patternFill>
    </fill>
    <fill>
      <patternFill patternType="solid">
        <fgColor rgb="FFF8F8F8"/>
        <bgColor rgb="FFF7F7F7"/>
      </patternFill>
    </fill>
    <fill>
      <patternFill patternType="solid">
        <fgColor theme="3" tint="-0.249977111117893"/>
        <bgColor rgb="FF444444"/>
      </patternFill>
    </fill>
    <fill>
      <patternFill patternType="solid">
        <fgColor theme="3" tint="-0.249977111117893"/>
        <bgColor rgb="FF888888"/>
      </patternFill>
    </fill>
    <fill>
      <patternFill patternType="solid">
        <fgColor rgb="FFEDD1D5"/>
        <bgColor rgb="FFF8F8F8"/>
      </patternFill>
    </fill>
    <fill>
      <patternFill patternType="solid">
        <fgColor theme="9" tint="0.39997558519241921"/>
        <bgColor rgb="FFF8F8F8"/>
      </patternFill>
    </fill>
  </fills>
  <borders count="21">
    <border>
      <left/>
      <right/>
      <top/>
      <bottom/>
      <diagonal/>
    </border>
    <border>
      <left style="dashed">
        <color rgb="FFCCCCCC"/>
      </left>
      <right/>
      <top style="dashed">
        <color rgb="FFCCCCCC"/>
      </top>
      <bottom style="dashed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rgb="FF3C3C3C"/>
      </bottom>
      <diagonal/>
    </border>
    <border>
      <left/>
      <right style="thin">
        <color rgb="FFEEEEEE"/>
      </right>
      <top/>
      <bottom/>
      <diagonal/>
    </border>
    <border>
      <left/>
      <right style="thin">
        <color rgb="FFEEEEEE"/>
      </right>
      <top/>
      <bottom style="thin">
        <color rgb="FFEEEEEE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/>
      <top style="medium">
        <color rgb="FF999999"/>
      </top>
      <bottom style="thin">
        <color rgb="FFCCCCCC"/>
      </bottom>
      <diagonal/>
    </border>
    <border>
      <left style="thin">
        <color rgb="FFCCCCCC"/>
      </left>
      <right/>
      <top style="medium">
        <color rgb="FF999999"/>
      </top>
      <bottom style="thin">
        <color rgb="FFCCCCCC"/>
      </bottom>
      <diagonal/>
    </border>
    <border>
      <left/>
      <right/>
      <top style="double">
        <color rgb="FF3C3C3C"/>
      </top>
      <bottom style="medium">
        <color rgb="FF99999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double">
        <color rgb="FF3C3C3C"/>
      </bottom>
      <diagonal/>
    </border>
    <border>
      <left/>
      <right style="thin">
        <color rgb="FF999999"/>
      </right>
      <top/>
      <bottom style="double">
        <color rgb="FF3C3C3C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medium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6" fillId="2" borderId="2" xfId="0" applyFont="1" applyFill="1" applyBorder="1" applyAlignment="1">
      <alignment horizontal="right" vertical="center" indent="1"/>
    </xf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 indent="1"/>
    </xf>
    <xf numFmtId="0" fontId="0" fillId="2" borderId="7" xfId="0" applyFill="1" applyBorder="1"/>
    <xf numFmtId="0" fontId="17" fillId="4" borderId="8" xfId="0" applyFont="1" applyFill="1" applyBorder="1" applyAlignment="1">
      <alignment horizontal="center" vertical="center"/>
    </xf>
    <xf numFmtId="164" fontId="20" fillId="8" borderId="12" xfId="0" applyNumberFormat="1" applyFont="1" applyFill="1" applyBorder="1" applyAlignment="1">
      <alignment horizontal="right" vertical="center"/>
    </xf>
    <xf numFmtId="0" fontId="5" fillId="6" borderId="14" xfId="0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right" vertical="center"/>
    </xf>
    <xf numFmtId="9" fontId="26" fillId="2" borderId="15" xfId="0" applyNumberFormat="1" applyFont="1" applyFill="1" applyBorder="1" applyAlignment="1">
      <alignment horizontal="center" vertical="center"/>
    </xf>
    <xf numFmtId="3" fontId="7" fillId="10" borderId="15" xfId="0" applyNumberFormat="1" applyFont="1" applyFill="1" applyBorder="1" applyAlignment="1">
      <alignment horizontal="right" vertical="center"/>
    </xf>
    <xf numFmtId="9" fontId="26" fillId="10" borderId="15" xfId="0" applyNumberFormat="1" applyFont="1" applyFill="1" applyBorder="1" applyAlignment="1">
      <alignment horizontal="center" vertical="center"/>
    </xf>
    <xf numFmtId="164" fontId="7" fillId="13" borderId="9" xfId="0" applyNumberFormat="1" applyFont="1" applyFill="1" applyBorder="1" applyAlignment="1" applyProtection="1">
      <alignment horizontal="right" vertical="center"/>
      <protection locked="0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 indent="1"/>
    </xf>
    <xf numFmtId="0" fontId="7" fillId="13" borderId="3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right" vertical="center"/>
    </xf>
    <xf numFmtId="0" fontId="9" fillId="13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 wrapText="1"/>
    </xf>
    <xf numFmtId="0" fontId="7" fillId="4" borderId="0" xfId="0" applyFont="1" applyFill="1" applyAlignment="1">
      <alignment vertical="center"/>
    </xf>
    <xf numFmtId="164" fontId="7" fillId="13" borderId="3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Alignment="1">
      <alignment vertical="center"/>
    </xf>
    <xf numFmtId="9" fontId="13" fillId="4" borderId="4" xfId="0" applyNumberFormat="1" applyFont="1" applyFill="1" applyBorder="1" applyAlignment="1">
      <alignment vertical="center"/>
    </xf>
    <xf numFmtId="0" fontId="14" fillId="14" borderId="5" xfId="0" applyFont="1" applyFill="1" applyBorder="1" applyAlignment="1">
      <alignment horizontal="left" vertical="center" wrapText="1" indent="1"/>
    </xf>
    <xf numFmtId="0" fontId="15" fillId="11" borderId="0" xfId="0" applyFont="1" applyFill="1" applyAlignment="1">
      <alignment horizontal="left" vertical="center" indent="1"/>
    </xf>
    <xf numFmtId="0" fontId="18" fillId="7" borderId="10" xfId="0" applyFont="1" applyFill="1" applyBorder="1" applyAlignment="1">
      <alignment horizontal="left" vertical="center"/>
    </xf>
    <xf numFmtId="0" fontId="19" fillId="7" borderId="10" xfId="0" applyFont="1" applyFill="1" applyBorder="1" applyAlignment="1">
      <alignment horizontal="left" vertical="center"/>
    </xf>
    <xf numFmtId="0" fontId="20" fillId="8" borderId="11" xfId="0" applyFont="1" applyFill="1" applyBorder="1" applyAlignment="1">
      <alignment horizontal="left" vertical="center" indent="1"/>
    </xf>
    <xf numFmtId="0" fontId="20" fillId="8" borderId="0" xfId="0" applyFont="1" applyFill="1" applyAlignment="1">
      <alignment horizontal="left" vertical="center" indent="1"/>
    </xf>
    <xf numFmtId="164" fontId="20" fillId="8" borderId="4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1" fontId="21" fillId="13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>
      <alignment horizontal="left" vertical="center" indent="1"/>
    </xf>
    <xf numFmtId="0" fontId="22" fillId="4" borderId="18" xfId="0" applyFont="1" applyFill="1" applyBorder="1" applyAlignment="1">
      <alignment horizontal="left" vertical="center" indent="1"/>
    </xf>
    <xf numFmtId="164" fontId="20" fillId="8" borderId="20" xfId="0" applyNumberFormat="1" applyFont="1" applyFill="1" applyBorder="1" applyAlignment="1">
      <alignment horizontal="right" vertical="center"/>
    </xf>
    <xf numFmtId="0" fontId="22" fillId="4" borderId="16" xfId="0" applyFont="1" applyFill="1" applyBorder="1" applyAlignment="1">
      <alignment horizontal="left" vertical="center" wrapText="1" indent="1"/>
    </xf>
    <xf numFmtId="0" fontId="22" fillId="4" borderId="17" xfId="0" applyFont="1" applyFill="1" applyBorder="1" applyAlignment="1">
      <alignment horizontal="left" vertical="center" wrapText="1" indent="1"/>
    </xf>
    <xf numFmtId="164" fontId="20" fillId="8" borderId="3" xfId="0" applyNumberFormat="1" applyFont="1" applyFill="1" applyBorder="1" applyAlignment="1">
      <alignment horizontal="right" vertical="center"/>
    </xf>
    <xf numFmtId="0" fontId="23" fillId="8" borderId="13" xfId="0" applyFont="1" applyFill="1" applyBorder="1" applyAlignment="1">
      <alignment horizontal="left" vertical="center" indent="1"/>
    </xf>
    <xf numFmtId="3" fontId="21" fillId="8" borderId="19" xfId="0" applyNumberFormat="1" applyFont="1" applyFill="1" applyBorder="1" applyAlignment="1">
      <alignment horizontal="right" vertical="center"/>
    </xf>
    <xf numFmtId="0" fontId="28" fillId="5" borderId="0" xfId="0" applyFont="1" applyFill="1" applyAlignment="1">
      <alignment vertical="center" wrapText="1"/>
    </xf>
    <xf numFmtId="0" fontId="24" fillId="9" borderId="0" xfId="0" applyFont="1" applyFill="1" applyAlignment="1">
      <alignment horizontal="left" vertical="center" indent="1"/>
    </xf>
    <xf numFmtId="9" fontId="25" fillId="9" borderId="0" xfId="0" applyNumberFormat="1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 indent="1"/>
    </xf>
    <xf numFmtId="0" fontId="24" fillId="3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A6192E"/>
      <rgbColor rgb="FFBBBBBB"/>
      <rgbColor rgb="FF888888"/>
      <rgbColor rgb="FFAAAAAA"/>
      <rgbColor rgb="FF555555"/>
      <rgbColor rgb="FFF8F8F8"/>
      <rgbColor rgb="FFEFEF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8A1426"/>
      <rgbColor rgb="FF0000FF"/>
      <rgbColor rgb="FF00CCFF"/>
      <rgbColor rgb="FFEEEEEE"/>
      <rgbColor rgb="FFEBEBEB"/>
      <rgbColor rgb="FFF5F5F5"/>
      <rgbColor rgb="FFF7F7F7"/>
      <rgbColor rgb="FFFF99CC"/>
      <rgbColor rgb="FFCC99FF"/>
      <rgbColor rgb="FFDDDDDD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444444"/>
      <rgbColor rgb="FF339966"/>
      <rgbColor rgb="FF1A1A1A"/>
      <rgbColor rgb="FF222222"/>
      <rgbColor rgb="FF993300"/>
      <rgbColor rgb="FF993366"/>
      <rgbColor rgb="FF3C3C3C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747872</xdr:colOff>
      <xdr:row>1</xdr:row>
      <xdr:rowOff>18143</xdr:rowOff>
    </xdr:from>
    <xdr:to>
      <xdr:col>1</xdr:col>
      <xdr:colOff>2145217</xdr:colOff>
      <xdr:row>2</xdr:row>
      <xdr:rowOff>1701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D372352-8186-B144-96F7-FBFFE009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4658" y="90714"/>
          <a:ext cx="1397345" cy="669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A6192E"/>
      </a:dk2>
      <a:lt2>
        <a:srgbClr val="EEECE1"/>
      </a:lt2>
      <a:accent1>
        <a:srgbClr val="A6192E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="160" zoomScaleNormal="160" workbookViewId="0">
      <selection activeCell="D26" sqref="D26"/>
    </sheetView>
  </sheetViews>
  <sheetFormatPr baseColWidth="10" defaultColWidth="8.6640625" defaultRowHeight="15" x14ac:dyDescent="0.2"/>
  <cols>
    <col min="1" max="1" width="3" customWidth="1"/>
    <col min="2" max="2" width="42.83203125" bestFit="1" customWidth="1"/>
    <col min="3" max="3" width="5.33203125" bestFit="1" customWidth="1"/>
    <col min="4" max="4" width="14.5" customWidth="1"/>
    <col min="5" max="6" width="20.1640625" bestFit="1" customWidth="1"/>
  </cols>
  <sheetData>
    <row r="1" spans="1:6" ht="6" customHeight="1" x14ac:dyDescent="0.2">
      <c r="A1" s="1"/>
      <c r="B1" s="1"/>
      <c r="C1" s="1"/>
      <c r="D1" s="1"/>
      <c r="E1" s="1"/>
      <c r="F1" s="1"/>
    </row>
    <row r="2" spans="1:6" ht="54" customHeight="1" x14ac:dyDescent="0.2">
      <c r="A2" s="16" t="s">
        <v>0</v>
      </c>
      <c r="B2" s="16"/>
      <c r="C2" s="17" t="s">
        <v>1</v>
      </c>
      <c r="D2" s="17"/>
      <c r="E2" s="17"/>
      <c r="F2" s="17"/>
    </row>
    <row r="3" spans="1:6" ht="15" customHeight="1" x14ac:dyDescent="0.2">
      <c r="A3" s="18" t="s">
        <v>94</v>
      </c>
      <c r="B3" s="18"/>
      <c r="C3" s="18"/>
      <c r="D3" s="18"/>
      <c r="E3" s="18"/>
      <c r="F3" s="18"/>
    </row>
    <row r="4" spans="1:6" ht="7.5" customHeight="1" x14ac:dyDescent="0.2">
      <c r="A4" s="1"/>
      <c r="B4" s="1"/>
      <c r="C4" s="1"/>
      <c r="D4" s="1"/>
      <c r="E4" s="1"/>
      <c r="F4" s="1"/>
    </row>
    <row r="5" spans="1:6" ht="21.75" customHeight="1" x14ac:dyDescent="0.2">
      <c r="A5" s="19" t="s">
        <v>95</v>
      </c>
      <c r="B5" s="19"/>
      <c r="C5" s="19"/>
      <c r="D5" s="19"/>
      <c r="E5" s="19"/>
      <c r="F5" s="19"/>
    </row>
    <row r="6" spans="1:6" ht="18" customHeight="1" x14ac:dyDescent="0.2">
      <c r="A6" s="1"/>
      <c r="B6" s="2" t="s">
        <v>2</v>
      </c>
      <c r="C6" s="20"/>
      <c r="D6" s="20"/>
      <c r="E6" s="20"/>
      <c r="F6" s="20"/>
    </row>
    <row r="7" spans="1:6" ht="18" customHeight="1" x14ac:dyDescent="0.2">
      <c r="A7" s="1"/>
      <c r="B7" s="2" t="s">
        <v>3</v>
      </c>
      <c r="C7" s="20"/>
      <c r="D7" s="20"/>
      <c r="E7" s="20"/>
      <c r="F7" s="20"/>
    </row>
    <row r="8" spans="1:6" ht="18" customHeight="1" x14ac:dyDescent="0.2">
      <c r="A8" s="1"/>
      <c r="B8" s="2" t="s">
        <v>4</v>
      </c>
      <c r="C8" s="20"/>
      <c r="D8" s="20"/>
      <c r="E8" s="20"/>
      <c r="F8" s="20"/>
    </row>
    <row r="9" spans="1:6" ht="18" customHeight="1" x14ac:dyDescent="0.2">
      <c r="A9" s="1"/>
      <c r="B9" s="2" t="s">
        <v>5</v>
      </c>
      <c r="C9" s="20"/>
      <c r="D9" s="20"/>
      <c r="E9" s="20"/>
      <c r="F9" s="20"/>
    </row>
    <row r="10" spans="1:6" ht="18" customHeight="1" x14ac:dyDescent="0.2">
      <c r="A10" s="1"/>
      <c r="B10" s="2" t="s">
        <v>6</v>
      </c>
      <c r="C10" s="20"/>
      <c r="D10" s="20"/>
      <c r="E10" s="20"/>
      <c r="F10" s="20"/>
    </row>
    <row r="11" spans="1:6" ht="7.5" customHeight="1" x14ac:dyDescent="0.2">
      <c r="A11" s="1"/>
      <c r="B11" s="1"/>
      <c r="C11" s="1"/>
      <c r="D11" s="1"/>
      <c r="E11" s="1"/>
      <c r="F11" s="1"/>
    </row>
    <row r="12" spans="1:6" ht="15.75" customHeight="1" x14ac:dyDescent="0.2">
      <c r="A12" s="21" t="s">
        <v>7</v>
      </c>
      <c r="B12" s="21"/>
      <c r="C12" s="22" t="s">
        <v>99</v>
      </c>
      <c r="D12" s="22"/>
      <c r="E12" s="23" t="s">
        <v>8</v>
      </c>
      <c r="F12" s="23"/>
    </row>
    <row r="13" spans="1:6" ht="7.5" customHeight="1" x14ac:dyDescent="0.2">
      <c r="A13" s="1"/>
      <c r="B13" s="1"/>
      <c r="C13" s="1"/>
      <c r="D13" s="1"/>
      <c r="E13" s="1"/>
      <c r="F13" s="1"/>
    </row>
    <row r="14" spans="1:6" ht="19.5" customHeight="1" x14ac:dyDescent="0.2">
      <c r="A14" s="19" t="s">
        <v>9</v>
      </c>
      <c r="B14" s="19"/>
      <c r="C14" s="19"/>
      <c r="D14" s="19"/>
      <c r="E14" s="19"/>
      <c r="F14" s="19"/>
    </row>
    <row r="15" spans="1:6" ht="30" customHeight="1" x14ac:dyDescent="0.2">
      <c r="A15" s="24" t="s">
        <v>91</v>
      </c>
      <c r="B15" s="24"/>
      <c r="C15" s="24"/>
      <c r="D15" s="24"/>
      <c r="E15" s="24"/>
      <c r="F15" s="24"/>
    </row>
    <row r="16" spans="1:6" ht="19.5" customHeight="1" x14ac:dyDescent="0.2">
      <c r="A16" s="25" t="s">
        <v>92</v>
      </c>
      <c r="B16" s="25"/>
      <c r="C16" s="25"/>
      <c r="D16" s="25"/>
      <c r="E16" s="26"/>
      <c r="F16" s="26"/>
    </row>
    <row r="17" spans="1:6" ht="19.5" customHeight="1" x14ac:dyDescent="0.2">
      <c r="A17" s="27" t="s">
        <v>93</v>
      </c>
      <c r="B17" s="27"/>
      <c r="C17" s="27"/>
      <c r="D17" s="27"/>
      <c r="E17" s="28" t="str">
        <f>IF(ISBLANK(E16),"",VLOOKUP(E16,Rabattskalen!$A:$C,3,TRUE()))</f>
        <v/>
      </c>
      <c r="F17" s="28"/>
    </row>
    <row r="18" spans="1:6" ht="9.75" customHeight="1" x14ac:dyDescent="0.2">
      <c r="A18" s="1"/>
      <c r="B18" s="1"/>
      <c r="C18" s="1"/>
      <c r="D18" s="1"/>
      <c r="E18" s="1"/>
      <c r="F18" s="1"/>
    </row>
    <row r="19" spans="1:6" ht="19.5" customHeight="1" x14ac:dyDescent="0.2">
      <c r="A19" s="19" t="s">
        <v>10</v>
      </c>
      <c r="B19" s="19"/>
      <c r="C19" s="19"/>
      <c r="D19" s="19"/>
      <c r="E19" s="19"/>
      <c r="F19" s="19"/>
    </row>
    <row r="20" spans="1:6" ht="25.5" customHeight="1" x14ac:dyDescent="0.2">
      <c r="A20" s="24" t="s">
        <v>90</v>
      </c>
      <c r="B20" s="24"/>
      <c r="C20" s="24"/>
      <c r="D20" s="24"/>
      <c r="E20" s="24"/>
      <c r="F20" s="24"/>
    </row>
    <row r="21" spans="1:6" ht="33.75" customHeight="1" x14ac:dyDescent="0.2">
      <c r="A21" s="24" t="s">
        <v>89</v>
      </c>
      <c r="B21" s="24"/>
      <c r="C21" s="24"/>
      <c r="D21" s="24"/>
      <c r="E21" s="24"/>
      <c r="F21" s="24"/>
    </row>
    <row r="22" spans="1:6" ht="21.75" customHeight="1" x14ac:dyDescent="0.2">
      <c r="A22" s="29" t="s">
        <v>11</v>
      </c>
      <c r="B22" s="29"/>
      <c r="C22" s="29"/>
      <c r="D22" s="29"/>
      <c r="E22" s="29"/>
      <c r="F22" s="29"/>
    </row>
    <row r="23" spans="1:6" ht="6" customHeight="1" x14ac:dyDescent="0.2">
      <c r="A23" s="1"/>
      <c r="B23" s="1"/>
      <c r="C23" s="1"/>
      <c r="D23" s="1"/>
      <c r="E23" s="1"/>
      <c r="F23" s="1"/>
    </row>
    <row r="24" spans="1:6" ht="18.75" customHeight="1" x14ac:dyDescent="0.2">
      <c r="A24" s="3"/>
      <c r="B24" s="4" t="s">
        <v>12</v>
      </c>
      <c r="C24" s="3" t="s">
        <v>13</v>
      </c>
      <c r="D24" s="3" t="s">
        <v>14</v>
      </c>
      <c r="E24" s="3" t="s">
        <v>96</v>
      </c>
      <c r="F24" s="3" t="s">
        <v>97</v>
      </c>
    </row>
    <row r="25" spans="1:6" ht="19.5" customHeight="1" x14ac:dyDescent="0.2">
      <c r="A25" s="30" t="s">
        <v>88</v>
      </c>
      <c r="B25" s="30"/>
      <c r="C25" s="30"/>
      <c r="D25" s="30"/>
      <c r="E25" s="30"/>
      <c r="F25" s="30"/>
    </row>
    <row r="26" spans="1:6" ht="16.5" customHeight="1" x14ac:dyDescent="0.2">
      <c r="A26" s="5"/>
      <c r="B26" s="14" t="s">
        <v>84</v>
      </c>
      <c r="C26" s="6" t="s">
        <v>15</v>
      </c>
      <c r="D26" s="6" t="s">
        <v>16</v>
      </c>
      <c r="E26" s="13"/>
      <c r="F26" s="13"/>
    </row>
    <row r="27" spans="1:6" ht="16.5" customHeight="1" x14ac:dyDescent="0.2">
      <c r="A27" s="5"/>
      <c r="B27" s="14" t="s">
        <v>85</v>
      </c>
      <c r="C27" s="6" t="s">
        <v>15</v>
      </c>
      <c r="D27" s="6" t="s">
        <v>17</v>
      </c>
      <c r="E27" s="13"/>
      <c r="F27" s="13"/>
    </row>
    <row r="28" spans="1:6" ht="16.5" customHeight="1" x14ac:dyDescent="0.2">
      <c r="A28" s="5"/>
      <c r="B28" s="14" t="s">
        <v>86</v>
      </c>
      <c r="C28" s="6" t="s">
        <v>15</v>
      </c>
      <c r="D28" s="6" t="s">
        <v>18</v>
      </c>
      <c r="E28" s="13"/>
      <c r="F28" s="13"/>
    </row>
    <row r="29" spans="1:6" ht="16.5" customHeight="1" x14ac:dyDescent="0.2">
      <c r="A29" s="5"/>
      <c r="B29" s="14" t="s">
        <v>87</v>
      </c>
      <c r="C29" s="6" t="s">
        <v>15</v>
      </c>
      <c r="D29" s="6" t="s">
        <v>19</v>
      </c>
      <c r="E29" s="13"/>
      <c r="F29" s="13"/>
    </row>
    <row r="30" spans="1:6" ht="16.5" customHeight="1" x14ac:dyDescent="0.2">
      <c r="A30" s="5"/>
      <c r="B30" s="14" t="s">
        <v>83</v>
      </c>
      <c r="C30" s="6" t="s">
        <v>15</v>
      </c>
      <c r="D30" s="6" t="s">
        <v>20</v>
      </c>
      <c r="E30" s="13"/>
      <c r="F30" s="13"/>
    </row>
    <row r="31" spans="1:6" ht="16.5" customHeight="1" x14ac:dyDescent="0.2">
      <c r="A31" s="31" t="s">
        <v>78</v>
      </c>
      <c r="B31" s="31"/>
      <c r="C31" s="31"/>
      <c r="D31" s="31"/>
      <c r="E31" s="31"/>
      <c r="F31" s="31"/>
    </row>
    <row r="32" spans="1:6" ht="16.5" customHeight="1" x14ac:dyDescent="0.2">
      <c r="A32" s="5"/>
      <c r="B32" s="14" t="s">
        <v>79</v>
      </c>
      <c r="C32" s="6" t="s">
        <v>21</v>
      </c>
      <c r="D32" s="6" t="s">
        <v>22</v>
      </c>
      <c r="E32" s="13"/>
      <c r="F32" s="13"/>
    </row>
    <row r="33" spans="1:6" ht="16.5" customHeight="1" x14ac:dyDescent="0.2">
      <c r="A33" s="5"/>
      <c r="B33" s="14" t="s">
        <v>80</v>
      </c>
      <c r="C33" s="6" t="s">
        <v>23</v>
      </c>
      <c r="D33" s="6" t="s">
        <v>24</v>
      </c>
      <c r="E33" s="13"/>
      <c r="F33" s="13"/>
    </row>
    <row r="34" spans="1:6" ht="16.5" customHeight="1" x14ac:dyDescent="0.2">
      <c r="A34" s="5"/>
      <c r="B34" s="14" t="s">
        <v>81</v>
      </c>
      <c r="C34" s="6" t="s">
        <v>23</v>
      </c>
      <c r="D34" s="6" t="s">
        <v>25</v>
      </c>
      <c r="E34" s="13"/>
      <c r="F34" s="13"/>
    </row>
    <row r="35" spans="1:6" ht="16.5" customHeight="1" x14ac:dyDescent="0.2">
      <c r="A35" s="5"/>
      <c r="B35" s="14" t="s">
        <v>82</v>
      </c>
      <c r="C35" s="6" t="s">
        <v>26</v>
      </c>
      <c r="D35" s="6" t="s">
        <v>26</v>
      </c>
      <c r="E35" s="13"/>
      <c r="F35" s="13"/>
    </row>
    <row r="36" spans="1:6" ht="16.5" customHeight="1" x14ac:dyDescent="0.2">
      <c r="A36" s="31" t="s">
        <v>77</v>
      </c>
      <c r="B36" s="31"/>
      <c r="C36" s="31"/>
      <c r="D36" s="31"/>
      <c r="E36" s="31"/>
      <c r="F36" s="31"/>
    </row>
    <row r="37" spans="1:6" ht="16.5" customHeight="1" x14ac:dyDescent="0.2">
      <c r="A37" s="5"/>
      <c r="B37" s="14" t="s">
        <v>76</v>
      </c>
      <c r="C37" s="6" t="s">
        <v>27</v>
      </c>
      <c r="D37" s="6" t="s">
        <v>28</v>
      </c>
      <c r="E37" s="13"/>
      <c r="F37" s="13"/>
    </row>
    <row r="38" spans="1:6" ht="16.5" customHeight="1" x14ac:dyDescent="0.2">
      <c r="A38" s="5"/>
      <c r="B38" s="14" t="s">
        <v>75</v>
      </c>
      <c r="C38" s="6" t="s">
        <v>29</v>
      </c>
      <c r="D38" s="6" t="s">
        <v>30</v>
      </c>
      <c r="E38" s="13"/>
      <c r="F38" s="13"/>
    </row>
    <row r="39" spans="1:6" ht="16.5" customHeight="1" x14ac:dyDescent="0.2">
      <c r="A39" s="5"/>
      <c r="B39" s="15" t="s">
        <v>74</v>
      </c>
      <c r="C39" s="6" t="s">
        <v>23</v>
      </c>
      <c r="D39" s="6" t="s">
        <v>31</v>
      </c>
      <c r="E39" s="13"/>
      <c r="F39" s="13"/>
    </row>
    <row r="40" spans="1:6" ht="16.5" customHeight="1" x14ac:dyDescent="0.2">
      <c r="A40" s="32" t="s">
        <v>73</v>
      </c>
      <c r="B40" s="32"/>
      <c r="C40" s="32"/>
      <c r="D40" s="32"/>
      <c r="E40" s="32"/>
      <c r="F40" s="32"/>
    </row>
    <row r="41" spans="1:6" ht="16.5" customHeight="1" x14ac:dyDescent="0.2">
      <c r="A41" s="5"/>
      <c r="B41" s="14" t="s">
        <v>61</v>
      </c>
      <c r="C41" s="6" t="s">
        <v>32</v>
      </c>
      <c r="D41" s="6" t="s">
        <v>33</v>
      </c>
      <c r="E41" s="13"/>
      <c r="F41" s="13"/>
    </row>
    <row r="42" spans="1:6" ht="16.5" customHeight="1" x14ac:dyDescent="0.2">
      <c r="A42" s="5"/>
      <c r="B42" s="14" t="s">
        <v>62</v>
      </c>
      <c r="C42" s="6" t="s">
        <v>34</v>
      </c>
      <c r="D42" s="6" t="s">
        <v>35</v>
      </c>
      <c r="E42" s="13"/>
      <c r="F42" s="13"/>
    </row>
    <row r="43" spans="1:6" ht="16.5" customHeight="1" x14ac:dyDescent="0.2">
      <c r="A43" s="5"/>
      <c r="B43" s="14" t="s">
        <v>60</v>
      </c>
      <c r="C43" s="6" t="s">
        <v>27</v>
      </c>
      <c r="D43" s="6" t="s">
        <v>36</v>
      </c>
      <c r="E43" s="13"/>
      <c r="F43" s="13"/>
    </row>
    <row r="44" spans="1:6" ht="16.5" customHeight="1" x14ac:dyDescent="0.2">
      <c r="A44" s="5"/>
      <c r="B44" s="14" t="s">
        <v>63</v>
      </c>
      <c r="C44" s="6" t="s">
        <v>29</v>
      </c>
      <c r="D44" s="6" t="s">
        <v>37</v>
      </c>
      <c r="E44" s="13"/>
      <c r="F44" s="13"/>
    </row>
    <row r="45" spans="1:6" ht="16.5" customHeight="1" thickBot="1" x14ac:dyDescent="0.25">
      <c r="A45" s="5"/>
      <c r="B45" s="14" t="s">
        <v>64</v>
      </c>
      <c r="C45" s="6" t="s">
        <v>27</v>
      </c>
      <c r="D45" s="6" t="s">
        <v>38</v>
      </c>
      <c r="E45" s="13"/>
      <c r="F45" s="13"/>
    </row>
    <row r="46" spans="1:6" ht="21" customHeight="1" x14ac:dyDescent="0.2">
      <c r="A46" s="33" t="s">
        <v>59</v>
      </c>
      <c r="B46" s="33"/>
      <c r="C46" s="33"/>
      <c r="D46" s="33"/>
      <c r="E46" s="7">
        <f>SUM(E26:E39)-SUM(E41:E45)</f>
        <v>0</v>
      </c>
      <c r="F46" s="7">
        <f>SUM(F26:F39)-SUM(F41:F45)</f>
        <v>0</v>
      </c>
    </row>
    <row r="47" spans="1:6" ht="7.5" customHeight="1" x14ac:dyDescent="0.2">
      <c r="A47" s="1"/>
      <c r="B47" s="1"/>
      <c r="C47" s="1"/>
      <c r="D47" s="1"/>
      <c r="E47" s="1"/>
      <c r="F47" s="1"/>
    </row>
    <row r="48" spans="1:6" ht="19.5" customHeight="1" x14ac:dyDescent="0.2">
      <c r="A48" s="30" t="s">
        <v>58</v>
      </c>
      <c r="B48" s="30"/>
      <c r="C48" s="30"/>
      <c r="D48" s="30"/>
      <c r="E48" s="30"/>
      <c r="F48" s="30"/>
    </row>
    <row r="49" spans="1:6" ht="16.5" customHeight="1" x14ac:dyDescent="0.2">
      <c r="A49" s="5"/>
      <c r="B49" s="14" t="s">
        <v>65</v>
      </c>
      <c r="C49" s="6" t="s">
        <v>27</v>
      </c>
      <c r="D49" s="6" t="s">
        <v>39</v>
      </c>
      <c r="E49" s="13"/>
      <c r="F49" s="13"/>
    </row>
    <row r="50" spans="1:6" ht="16.5" customHeight="1" x14ac:dyDescent="0.2">
      <c r="A50" s="5"/>
      <c r="B50" s="14" t="s">
        <v>66</v>
      </c>
      <c r="C50" s="6" t="s">
        <v>34</v>
      </c>
      <c r="D50" s="6" t="s">
        <v>40</v>
      </c>
      <c r="E50" s="13"/>
      <c r="F50" s="13"/>
    </row>
    <row r="51" spans="1:6" ht="16.5" customHeight="1" x14ac:dyDescent="0.2">
      <c r="A51" s="5"/>
      <c r="B51" s="14" t="s">
        <v>67</v>
      </c>
      <c r="C51" s="6" t="s">
        <v>34</v>
      </c>
      <c r="D51" s="6" t="s">
        <v>41</v>
      </c>
      <c r="E51" s="13"/>
      <c r="F51" s="13"/>
    </row>
    <row r="52" spans="1:6" ht="13.5" customHeight="1" x14ac:dyDescent="0.2">
      <c r="A52" s="5"/>
      <c r="B52" s="14" t="s">
        <v>68</v>
      </c>
      <c r="C52" s="6" t="s">
        <v>29</v>
      </c>
      <c r="D52" s="6" t="s">
        <v>29</v>
      </c>
      <c r="E52" s="13"/>
      <c r="F52" s="13"/>
    </row>
    <row r="53" spans="1:6" ht="21.75" customHeight="1" x14ac:dyDescent="0.2">
      <c r="A53" s="5"/>
      <c r="B53" s="14" t="s">
        <v>69</v>
      </c>
      <c r="C53" s="6" t="s">
        <v>23</v>
      </c>
      <c r="D53" s="6" t="s">
        <v>31</v>
      </c>
      <c r="E53" s="13"/>
      <c r="F53" s="13"/>
    </row>
    <row r="54" spans="1:6" ht="16.5" customHeight="1" x14ac:dyDescent="0.2">
      <c r="A54" s="32" t="s">
        <v>73</v>
      </c>
      <c r="B54" s="32"/>
      <c r="C54" s="32"/>
      <c r="D54" s="32"/>
      <c r="E54" s="32"/>
      <c r="F54" s="32"/>
    </row>
    <row r="55" spans="1:6" ht="16.5" customHeight="1" x14ac:dyDescent="0.2">
      <c r="A55" s="5"/>
      <c r="B55" s="14" t="s">
        <v>55</v>
      </c>
      <c r="C55" s="6" t="s">
        <v>27</v>
      </c>
      <c r="D55" s="6" t="s">
        <v>38</v>
      </c>
      <c r="E55" s="13"/>
      <c r="F55" s="13"/>
    </row>
    <row r="56" spans="1:6" ht="16.5" customHeight="1" thickBot="1" x14ac:dyDescent="0.25">
      <c r="A56" s="5"/>
      <c r="B56" s="14" t="s">
        <v>70</v>
      </c>
      <c r="C56" s="6" t="s">
        <v>34</v>
      </c>
      <c r="D56" s="6" t="s">
        <v>35</v>
      </c>
      <c r="E56" s="13"/>
      <c r="F56" s="13"/>
    </row>
    <row r="57" spans="1:6" ht="21" customHeight="1" x14ac:dyDescent="0.2">
      <c r="A57" s="33" t="s">
        <v>56</v>
      </c>
      <c r="B57" s="33"/>
      <c r="C57" s="33"/>
      <c r="D57" s="33"/>
      <c r="E57" s="7">
        <f>SUM(E49:E53)-SUM(E55:E56)</f>
        <v>0</v>
      </c>
      <c r="F57" s="7">
        <f>SUM(F49:F53)-SUM(F55:F56)</f>
        <v>0</v>
      </c>
    </row>
    <row r="58" spans="1:6" ht="19.5" customHeight="1" x14ac:dyDescent="0.2">
      <c r="A58" s="34" t="s">
        <v>57</v>
      </c>
      <c r="B58" s="34"/>
      <c r="C58" s="34"/>
      <c r="D58" s="34"/>
      <c r="E58" s="35">
        <f>E57+F57</f>
        <v>0</v>
      </c>
      <c r="F58" s="35"/>
    </row>
    <row r="59" spans="1:6" ht="7.5" customHeight="1" x14ac:dyDescent="0.2">
      <c r="A59" s="1"/>
      <c r="B59" s="1"/>
      <c r="C59" s="1"/>
      <c r="D59" s="1"/>
      <c r="E59" s="1"/>
      <c r="F59" s="1"/>
    </row>
    <row r="60" spans="1:6" ht="19.5" customHeight="1" x14ac:dyDescent="0.2">
      <c r="A60" s="30" t="s">
        <v>54</v>
      </c>
      <c r="B60" s="30"/>
      <c r="C60" s="30"/>
      <c r="D60" s="30"/>
      <c r="E60" s="30"/>
      <c r="F60" s="30"/>
    </row>
    <row r="61" spans="1:6" ht="19.5" customHeight="1" x14ac:dyDescent="0.2">
      <c r="A61" s="36" t="s">
        <v>71</v>
      </c>
      <c r="B61" s="36"/>
      <c r="C61" s="36"/>
      <c r="D61" s="36"/>
      <c r="E61" s="37">
        <v>2</v>
      </c>
      <c r="F61" s="37"/>
    </row>
    <row r="62" spans="1:6" ht="7.5" customHeight="1" x14ac:dyDescent="0.2">
      <c r="A62" s="1"/>
      <c r="B62" s="1"/>
      <c r="C62" s="1"/>
      <c r="D62" s="1"/>
      <c r="E62" s="1"/>
      <c r="F62" s="1"/>
    </row>
    <row r="63" spans="1:6" ht="19.5" customHeight="1" x14ac:dyDescent="0.2">
      <c r="A63" s="30" t="s">
        <v>53</v>
      </c>
      <c r="B63" s="30"/>
      <c r="C63" s="30"/>
      <c r="D63" s="30"/>
      <c r="E63" s="30"/>
      <c r="F63" s="30"/>
    </row>
    <row r="64" spans="1:6" ht="19.5" customHeight="1" x14ac:dyDescent="0.2">
      <c r="A64" s="38" t="s">
        <v>72</v>
      </c>
      <c r="B64" s="38"/>
      <c r="C64" s="38"/>
      <c r="D64" s="39"/>
      <c r="E64" s="40">
        <f>E46+F46</f>
        <v>0</v>
      </c>
      <c r="F64" s="40"/>
    </row>
    <row r="65" spans="1:6" ht="19.5" customHeight="1" x14ac:dyDescent="0.2">
      <c r="A65" s="38" t="s">
        <v>49</v>
      </c>
      <c r="B65" s="38"/>
      <c r="C65" s="38"/>
      <c r="D65" s="39"/>
      <c r="E65" s="35">
        <f>E58*0.05</f>
        <v>0</v>
      </c>
      <c r="F65" s="35"/>
    </row>
    <row r="66" spans="1:6" ht="30" customHeight="1" thickBot="1" x14ac:dyDescent="0.25">
      <c r="A66" s="41" t="s">
        <v>100</v>
      </c>
      <c r="B66" s="41"/>
      <c r="C66" s="41"/>
      <c r="D66" s="42"/>
      <c r="E66" s="43">
        <f>IF(OR(ISBLANK(E61),E61&lt;2),"",IF(E61=2,0,IF(E61=3,-11400,IF(E61=4,-24000,IF(E61=5,-35000,-E61*7700)))))</f>
        <v>0</v>
      </c>
      <c r="F66" s="43"/>
    </row>
    <row r="67" spans="1:6" ht="27.75" customHeight="1" thickTop="1" thickBot="1" x14ac:dyDescent="0.25">
      <c r="A67" s="44" t="s">
        <v>42</v>
      </c>
      <c r="B67" s="44"/>
      <c r="C67" s="44"/>
      <c r="D67" s="44"/>
      <c r="E67" s="45" t="str">
        <f>IF(OR(COUNTA(E26:F39)=0,ISBLANK(E61)),"",MAX(0,E64+E65+IF(ISNUMBER(E66),E66,0)))</f>
        <v/>
      </c>
      <c r="F67" s="45"/>
    </row>
    <row r="68" spans="1:6" ht="9.75" customHeight="1" x14ac:dyDescent="0.2">
      <c r="A68" s="1"/>
      <c r="B68" s="1"/>
      <c r="C68" s="1"/>
      <c r="D68" s="1"/>
      <c r="E68" s="1"/>
      <c r="F68" s="1"/>
    </row>
    <row r="69" spans="1:6" ht="21.75" customHeight="1" x14ac:dyDescent="0.2">
      <c r="A69" s="19" t="s">
        <v>50</v>
      </c>
      <c r="B69" s="19"/>
      <c r="C69" s="19"/>
      <c r="D69" s="19"/>
      <c r="E69" s="19"/>
      <c r="F69" s="19"/>
    </row>
    <row r="70" spans="1:6" ht="37.5" customHeight="1" x14ac:dyDescent="0.2">
      <c r="A70" s="47" t="s">
        <v>51</v>
      </c>
      <c r="B70" s="47"/>
      <c r="C70" s="47"/>
      <c r="D70" s="47"/>
      <c r="E70" s="48" t="str">
        <f>IF(NOT(ISBLANK(E16)),VLOOKUP(E16,Rabattskalen!$A:$C,3,TRUE()),IF(E67="","",VLOOKUP(E67,Rabattskalen!$A:$C,3,TRUE())))</f>
        <v/>
      </c>
      <c r="F70" s="48"/>
    </row>
    <row r="71" spans="1:6" ht="9.75" customHeight="1" x14ac:dyDescent="0.2">
      <c r="A71" s="1"/>
      <c r="B71" s="1"/>
      <c r="C71" s="1"/>
      <c r="D71" s="1"/>
      <c r="E71" s="1"/>
      <c r="F71" s="1"/>
    </row>
    <row r="72" spans="1:6" ht="18" customHeight="1" x14ac:dyDescent="0.2">
      <c r="A72" s="49" t="s">
        <v>52</v>
      </c>
      <c r="B72" s="49"/>
      <c r="C72" s="49"/>
      <c r="D72" s="49"/>
      <c r="E72" s="49"/>
      <c r="F72" s="49"/>
    </row>
    <row r="73" spans="1:6" ht="25" customHeight="1" x14ac:dyDescent="0.2">
      <c r="A73" s="46" t="s">
        <v>98</v>
      </c>
      <c r="B73" s="46"/>
      <c r="C73" s="46"/>
      <c r="D73" s="46"/>
      <c r="E73" s="46"/>
      <c r="F73" s="46"/>
    </row>
    <row r="74" spans="1:6" ht="18" customHeight="1" x14ac:dyDescent="0.2">
      <c r="A74" s="46" t="s">
        <v>47</v>
      </c>
      <c r="B74" s="46"/>
      <c r="C74" s="46"/>
      <c r="D74" s="46"/>
      <c r="E74" s="46"/>
      <c r="F74" s="46"/>
    </row>
    <row r="75" spans="1:6" ht="21.75" customHeight="1" x14ac:dyDescent="0.2">
      <c r="A75" s="46" t="s">
        <v>48</v>
      </c>
      <c r="B75" s="46"/>
      <c r="C75" s="46"/>
      <c r="D75" s="46"/>
      <c r="E75" s="46"/>
      <c r="F75" s="46"/>
    </row>
    <row r="76" spans="1:6" ht="7.5" customHeight="1" x14ac:dyDescent="0.2">
      <c r="A76" s="1"/>
      <c r="B76" s="1"/>
      <c r="C76" s="1"/>
      <c r="D76" s="1"/>
      <c r="E76" s="1"/>
      <c r="F76" s="1"/>
    </row>
  </sheetData>
  <sheetProtection sheet="1" objects="1" scenarios="1"/>
  <mergeCells count="51">
    <mergeCell ref="A74:F74"/>
    <mergeCell ref="A75:F75"/>
    <mergeCell ref="A69:F69"/>
    <mergeCell ref="A70:D70"/>
    <mergeCell ref="E70:F70"/>
    <mergeCell ref="A72:F72"/>
    <mergeCell ref="A73:F73"/>
    <mergeCell ref="A65:D65"/>
    <mergeCell ref="E65:F65"/>
    <mergeCell ref="A66:D66"/>
    <mergeCell ref="E66:F66"/>
    <mergeCell ref="A67:D67"/>
    <mergeCell ref="E67:F67"/>
    <mergeCell ref="A61:D61"/>
    <mergeCell ref="E61:F61"/>
    <mergeCell ref="A63:F63"/>
    <mergeCell ref="A64:D64"/>
    <mergeCell ref="E64:F64"/>
    <mergeCell ref="A54:F54"/>
    <mergeCell ref="A57:D57"/>
    <mergeCell ref="A58:D58"/>
    <mergeCell ref="E58:F58"/>
    <mergeCell ref="A60:F60"/>
    <mergeCell ref="A31:F31"/>
    <mergeCell ref="A36:F36"/>
    <mergeCell ref="A40:F40"/>
    <mergeCell ref="A46:D46"/>
    <mergeCell ref="A48:F48"/>
    <mergeCell ref="A19:F19"/>
    <mergeCell ref="A20:F20"/>
    <mergeCell ref="A21:F21"/>
    <mergeCell ref="A22:F22"/>
    <mergeCell ref="A25:F25"/>
    <mergeCell ref="A14:F14"/>
    <mergeCell ref="A15:F15"/>
    <mergeCell ref="A16:D16"/>
    <mergeCell ref="E16:F16"/>
    <mergeCell ref="A17:D17"/>
    <mergeCell ref="E17:F17"/>
    <mergeCell ref="C7:F7"/>
    <mergeCell ref="C8:F8"/>
    <mergeCell ref="C9:F9"/>
    <mergeCell ref="C10:F10"/>
    <mergeCell ref="A12:B12"/>
    <mergeCell ref="C12:D12"/>
    <mergeCell ref="E12:F12"/>
    <mergeCell ref="A2:B2"/>
    <mergeCell ref="C2:F2"/>
    <mergeCell ref="A3:F3"/>
    <mergeCell ref="A5:F5"/>
    <mergeCell ref="C6:F6"/>
  </mergeCells>
  <dataValidations count="1">
    <dataValidation type="whole" showErrorMessage="1" errorTitle="Ungültige Eingabe" error="Bitte eine ganze Zahl zwischen 2 und 20 eingeben." sqref="E61" xr:uid="{00000000-0002-0000-0000-000000000000}">
      <formula1>2</formula1>
      <formula2>20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horizontalDpi="300" verticalDpi="300" r:id="rId1"/>
  <rowBreaks count="1" manualBreakCount="1">
    <brk id="4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showGridLines="0" zoomScaleNormal="100" workbookViewId="0">
      <selection activeCell="B15" sqref="B15"/>
    </sheetView>
  </sheetViews>
  <sheetFormatPr baseColWidth="10" defaultColWidth="8.6640625" defaultRowHeight="15" x14ac:dyDescent="0.2"/>
  <cols>
    <col min="1" max="2" width="22" customWidth="1"/>
    <col min="3" max="3" width="18" customWidth="1"/>
  </cols>
  <sheetData>
    <row r="1" spans="1:3" ht="25.5" customHeight="1" x14ac:dyDescent="0.2">
      <c r="A1" s="50" t="s">
        <v>46</v>
      </c>
      <c r="B1" s="50"/>
      <c r="C1" s="50"/>
    </row>
    <row r="2" spans="1:3" ht="19.5" customHeight="1" x14ac:dyDescent="0.2">
      <c r="A2" s="8" t="s">
        <v>43</v>
      </c>
      <c r="B2" s="8" t="s">
        <v>44</v>
      </c>
      <c r="C2" s="8" t="s">
        <v>45</v>
      </c>
    </row>
    <row r="3" spans="1:3" ht="18" customHeight="1" x14ac:dyDescent="0.2">
      <c r="A3" s="9">
        <v>0</v>
      </c>
      <c r="B3" s="9">
        <v>54999</v>
      </c>
      <c r="C3" s="10">
        <v>0.4</v>
      </c>
    </row>
    <row r="4" spans="1:3" ht="18" customHeight="1" x14ac:dyDescent="0.2">
      <c r="A4" s="11">
        <v>55000</v>
      </c>
      <c r="B4" s="11">
        <v>67999</v>
      </c>
      <c r="C4" s="12">
        <v>0.15</v>
      </c>
    </row>
    <row r="5" spans="1:3" ht="18" customHeight="1" x14ac:dyDescent="0.2">
      <c r="A5" s="9">
        <v>68000</v>
      </c>
      <c r="B5" s="9">
        <v>99999999999</v>
      </c>
      <c r="C5" s="10">
        <v>0</v>
      </c>
    </row>
  </sheetData>
  <sheetProtection sheet="1"/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02FCA6204BBF4FAF1FE037CB50F6C4" ma:contentTypeVersion="15" ma:contentTypeDescription="Ein neues Dokument erstellen." ma:contentTypeScope="" ma:versionID="77cbafe3504ef01df84a6ddb52e0cc6d">
  <xsd:schema xmlns:xsd="http://www.w3.org/2001/XMLSchema" xmlns:xs="http://www.w3.org/2001/XMLSchema" xmlns:p="http://schemas.microsoft.com/office/2006/metadata/properties" xmlns:ns2="683e2b85-be3f-4989-9753-ae2f54b3938c" xmlns:ns3="e5344a56-c42f-476a-9e19-94aa1b7386e3" targetNamespace="http://schemas.microsoft.com/office/2006/metadata/properties" ma:root="true" ma:fieldsID="603df3ae635729d80e9977a5b96ee7f6" ns2:_="" ns3:_="">
    <xsd:import namespace="683e2b85-be3f-4989-9753-ae2f54b3938c"/>
    <xsd:import namespace="e5344a56-c42f-476a-9e19-94aa1b7386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e2b85-be3f-4989-9753-ae2f54b39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fd07e0e-ae9c-45ab-8de4-4a5cd6ea5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44a56-c42f-476a-9e19-94aa1b7386e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808775-6a50-4536-9e4c-93c1bd8d522b}" ma:internalName="TaxCatchAll" ma:showField="CatchAllData" ma:web="e5344a56-c42f-476a-9e19-94aa1b738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e2b85-be3f-4989-9753-ae2f54b3938c">
      <Terms xmlns="http://schemas.microsoft.com/office/infopath/2007/PartnerControls"/>
    </lcf76f155ced4ddcb4097134ff3c332f>
    <TaxCatchAll xmlns="e5344a56-c42f-476a-9e19-94aa1b7386e3" xsi:nil="true"/>
  </documentManagement>
</p:properties>
</file>

<file path=customXml/itemProps1.xml><?xml version="1.0" encoding="utf-8"?>
<ds:datastoreItem xmlns:ds="http://schemas.openxmlformats.org/officeDocument/2006/customXml" ds:itemID="{48C7C0AE-E34D-4DE0-A9A2-F3702BA28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e2b85-be3f-4989-9753-ae2f54b3938c"/>
    <ds:schemaRef ds:uri="e5344a56-c42f-476a-9e19-94aa1b738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66243-F7C4-4ABB-A57E-A12332E04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A49E35-3D34-4368-88D2-7557E027A74C}">
  <ds:schemaRefs>
    <ds:schemaRef ds:uri="http://purl.org/dc/elements/1.1/"/>
    <ds:schemaRef ds:uri="http://schemas.microsoft.com/office/2006/documentManagement/types"/>
    <ds:schemaRef ds:uri="683e2b85-be3f-4989-9753-ae2f54b3938c"/>
    <ds:schemaRef ds:uri="http://www.w3.org/XML/1998/namespace"/>
    <ds:schemaRef ds:uri="e5344a56-c42f-476a-9e19-94aa1b7386e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Rabattskalen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Sabrina Lüthi</cp:lastModifiedBy>
  <cp:revision>0</cp:revision>
  <cp:lastPrinted>2026-06-15T09:36:26Z</cp:lastPrinted>
  <dcterms:created xsi:type="dcterms:W3CDTF">2026-06-11T13:37:24Z</dcterms:created>
  <dcterms:modified xsi:type="dcterms:W3CDTF">2026-06-22T12:39:57Z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0x010100EC02FCA6204BBF4FAF1FE037CB50F6C4</vt:lpwstr>
  </property>
  <property fmtid="{D5CDD505-2E9C-101B-9397-08002B2CF9AE}" pid="3" name="MediaServiceImageTags">
    <vt:lpwstr/>
  </property>
</Properties>
</file>